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<sst xmlns="http://schemas.openxmlformats.org/spreadsheetml/2006/main" count="39" uniqueCount="25">
  <si>
    <t>HABERES</t>
  </si>
  <si>
    <t xml:space="preserve"> </t>
  </si>
  <si>
    <t>IMPORTE</t>
  </si>
  <si>
    <t>SUELDO BASICO</t>
  </si>
  <si>
    <t>TOTALES</t>
  </si>
  <si>
    <t>DEDUCCIONES</t>
  </si>
  <si>
    <t>%</t>
  </si>
  <si>
    <t>JUBILACION</t>
  </si>
  <si>
    <t>LEY 19032</t>
  </si>
  <si>
    <t>DEDUCIONES</t>
  </si>
  <si>
    <t>ADICCIONALES</t>
  </si>
  <si>
    <t xml:space="preserve">TOTAL </t>
  </si>
  <si>
    <t>IMPORTE NETO A COBRAR</t>
  </si>
  <si>
    <t>PRESENTISMO</t>
  </si>
  <si>
    <t>OBRA SOCIAL OSECAC</t>
  </si>
  <si>
    <t>LIQUIDACION HABERES www.econoblog.com.ar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</si>
  <si>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</si>
  <si>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</si>
  <si>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</si>
  <si>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</si>
  <si>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</si>
  <si>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</si>
  <si>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</si>
  <si>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</si>
  <si>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2do. Semestre Aguinaldo/2008</t>
  </si>
</sst>
</file>

<file path=xl/styles.xml><?xml version="1.0" encoding="utf-8"?>
<styleSheet xmlns="http://schemas.openxmlformats.org/spreadsheetml/2006/main">
  <numFmts count="1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4"/>
      <color indexed="8"/>
      <name val="Calibri"/>
      <family val="2"/>
    </font>
    <font>
      <sz val="10"/>
      <color indexed="8"/>
      <name val="Lucida Sans Unicode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sz val="10"/>
      <color rgb="FF000000"/>
      <name val="Lucida Sans Unicode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15" fontId="2" fillId="33" borderId="10" xfId="0" applyNumberFormat="1" applyFont="1" applyFill="1" applyBorder="1" applyAlignment="1">
      <alignment horizontal="center" vertical="center"/>
    </xf>
    <xf numFmtId="15" fontId="2" fillId="33" borderId="11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1" fontId="3" fillId="0" borderId="12" xfId="0" applyNumberFormat="1" applyFont="1" applyFill="1" applyBorder="1" applyAlignment="1">
      <alignment horizontal="center"/>
    </xf>
    <xf numFmtId="44" fontId="3" fillId="0" borderId="12" xfId="49" applyFont="1" applyFill="1" applyBorder="1" applyAlignment="1">
      <alignment horizontal="center"/>
    </xf>
    <xf numFmtId="9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/>
    </xf>
    <xf numFmtId="44" fontId="3" fillId="0" borderId="14" xfId="49" applyFont="1" applyFill="1" applyBorder="1" applyAlignment="1">
      <alignment/>
    </xf>
    <xf numFmtId="15" fontId="2" fillId="33" borderId="15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/>
    </xf>
    <xf numFmtId="44" fontId="2" fillId="33" borderId="13" xfId="49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3" fillId="0" borderId="12" xfId="49" applyFont="1" applyFill="1" applyBorder="1" applyAlignment="1">
      <alignment/>
    </xf>
    <xf numFmtId="1" fontId="3" fillId="0" borderId="12" xfId="0" applyNumberFormat="1" applyFont="1" applyBorder="1" applyAlignment="1">
      <alignment horizontal="center"/>
    </xf>
    <xf numFmtId="44" fontId="3" fillId="0" borderId="12" xfId="49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15" fontId="2" fillId="0" borderId="16" xfId="0" applyNumberFormat="1" applyFont="1" applyBorder="1" applyAlignment="1">
      <alignment horizontal="center" vertical="center"/>
    </xf>
    <xf numFmtId="44" fontId="3" fillId="0" borderId="17" xfId="49" applyFont="1" applyBorder="1" applyAlignment="1">
      <alignment/>
    </xf>
    <xf numFmtId="44" fontId="3" fillId="0" borderId="18" xfId="49" applyFont="1" applyBorder="1" applyAlignment="1">
      <alignment/>
    </xf>
    <xf numFmtId="15" fontId="2" fillId="33" borderId="15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44" fontId="3" fillId="0" borderId="20" xfId="49" applyFont="1" applyBorder="1" applyAlignment="1">
      <alignment/>
    </xf>
    <xf numFmtId="0" fontId="3" fillId="0" borderId="21" xfId="0" applyFont="1" applyBorder="1" applyAlignment="1">
      <alignment/>
    </xf>
    <xf numFmtId="44" fontId="3" fillId="0" borderId="22" xfId="49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15" fontId="3" fillId="0" borderId="26" xfId="0" applyNumberFormat="1" applyFont="1" applyFill="1" applyBorder="1" applyAlignment="1">
      <alignment vertical="center"/>
    </xf>
    <xf numFmtId="44" fontId="3" fillId="0" borderId="17" xfId="49" applyFont="1" applyFill="1" applyBorder="1" applyAlignment="1">
      <alignment horizontal="center"/>
    </xf>
    <xf numFmtId="44" fontId="3" fillId="0" borderId="17" xfId="49" applyFont="1" applyFill="1" applyBorder="1" applyAlignment="1">
      <alignment horizontal="center" vertical="center"/>
    </xf>
    <xf numFmtId="15" fontId="3" fillId="0" borderId="26" xfId="0" applyNumberFormat="1" applyFont="1" applyFill="1" applyBorder="1" applyAlignment="1">
      <alignment horizontal="left" vertical="center"/>
    </xf>
    <xf numFmtId="44" fontId="3" fillId="0" borderId="17" xfId="49" applyFont="1" applyBorder="1" applyAlignment="1">
      <alignment/>
    </xf>
    <xf numFmtId="44" fontId="3" fillId="34" borderId="27" xfId="49" applyFont="1" applyFill="1" applyBorder="1" applyAlignment="1">
      <alignment/>
    </xf>
    <xf numFmtId="15" fontId="3" fillId="0" borderId="26" xfId="0" applyNumberFormat="1" applyFont="1" applyBorder="1" applyAlignment="1">
      <alignment vertical="center"/>
    </xf>
    <xf numFmtId="44" fontId="3" fillId="0" borderId="17" xfId="49" applyFont="1" applyFill="1" applyBorder="1" applyAlignment="1">
      <alignment/>
    </xf>
    <xf numFmtId="15" fontId="3" fillId="0" borderId="26" xfId="0" applyNumberFormat="1" applyFont="1" applyBorder="1" applyAlignment="1">
      <alignment horizontal="left" vertical="center"/>
    </xf>
    <xf numFmtId="15" fontId="3" fillId="0" borderId="26" xfId="0" applyNumberFormat="1" applyFont="1" applyBorder="1" applyAlignment="1">
      <alignment horizontal="center" vertical="center"/>
    </xf>
    <xf numFmtId="44" fontId="3" fillId="0" borderId="27" xfId="49" applyFont="1" applyBorder="1" applyAlignment="1">
      <alignment/>
    </xf>
    <xf numFmtId="0" fontId="3" fillId="0" borderId="26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41" fillId="0" borderId="0" xfId="0" applyFont="1" applyAlignment="1">
      <alignment/>
    </xf>
    <xf numFmtId="44" fontId="41" fillId="0" borderId="0" xfId="49" applyFont="1" applyAlignment="1">
      <alignment/>
    </xf>
    <xf numFmtId="9" fontId="3" fillId="0" borderId="12" xfId="49" applyNumberFormat="1" applyFont="1" applyFill="1" applyBorder="1" applyAlignment="1">
      <alignment horizontal="center"/>
    </xf>
    <xf numFmtId="15" fontId="3" fillId="0" borderId="0" xfId="0" applyNumberFormat="1" applyFont="1" applyFill="1" applyBorder="1" applyAlignment="1">
      <alignment vertical="center"/>
    </xf>
    <xf numFmtId="15" fontId="3" fillId="0" borderId="16" xfId="0" applyNumberFormat="1" applyFont="1" applyFill="1" applyBorder="1" applyAlignment="1">
      <alignment vertical="center"/>
    </xf>
    <xf numFmtId="15" fontId="3" fillId="0" borderId="12" xfId="0" applyNumberFormat="1" applyFont="1" applyFill="1" applyBorder="1" applyAlignment="1">
      <alignment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/>
    </xf>
    <xf numFmtId="15" fontId="2" fillId="0" borderId="15" xfId="0" applyNumberFormat="1" applyFont="1" applyBorder="1" applyAlignment="1">
      <alignment vertical="center"/>
    </xf>
    <xf numFmtId="44" fontId="3" fillId="33" borderId="31" xfId="49" applyFont="1" applyFill="1" applyBorder="1" applyAlignment="1">
      <alignment/>
    </xf>
    <xf numFmtId="44" fontId="3" fillId="33" borderId="18" xfId="49" applyFont="1" applyFill="1" applyBorder="1" applyAlignment="1">
      <alignment/>
    </xf>
    <xf numFmtId="44" fontId="3" fillId="0" borderId="32" xfId="49" applyFont="1" applyBorder="1" applyAlignment="1">
      <alignment/>
    </xf>
    <xf numFmtId="44" fontId="3" fillId="0" borderId="33" xfId="49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44" fontId="3" fillId="33" borderId="27" xfId="49" applyFont="1" applyFill="1" applyBorder="1" applyAlignment="1">
      <alignment/>
    </xf>
    <xf numFmtId="44" fontId="3" fillId="33" borderId="30" xfId="49" applyFont="1" applyFill="1" applyBorder="1" applyAlignment="1">
      <alignment/>
    </xf>
    <xf numFmtId="15" fontId="3" fillId="0" borderId="16" xfId="0" applyNumberFormat="1" applyFont="1" applyFill="1" applyBorder="1" applyAlignment="1">
      <alignment horizontal="left" vertical="center"/>
    </xf>
    <xf numFmtId="15" fontId="3" fillId="0" borderId="38" xfId="0" applyNumberFormat="1" applyFont="1" applyFill="1" applyBorder="1" applyAlignment="1">
      <alignment horizontal="left" vertic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31" fillId="0" borderId="28" xfId="45" applyBorder="1" applyAlignment="1" applyProtection="1">
      <alignment horizontal="center"/>
      <protection/>
    </xf>
    <xf numFmtId="0" fontId="43" fillId="0" borderId="34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6"/>
  <sheetViews>
    <sheetView tabSelected="1" view="pageLayout" workbookViewId="0" topLeftCell="A1">
      <selection activeCell="A16" sqref="A16"/>
    </sheetView>
  </sheetViews>
  <sheetFormatPr defaultColWidth="11.421875" defaultRowHeight="15"/>
  <cols>
    <col min="2" max="2" width="17.8515625" style="0" customWidth="1"/>
  </cols>
  <sheetData>
    <row r="2" ht="15.75" thickBot="1"/>
    <row r="3" spans="2:5" ht="15">
      <c r="B3" s="69" t="s">
        <v>17</v>
      </c>
      <c r="C3" s="70"/>
      <c r="D3" s="70"/>
      <c r="E3" s="71"/>
    </row>
    <row r="4" spans="2:5" ht="15">
      <c r="B4" s="72" t="s">
        <v>18</v>
      </c>
      <c r="C4" s="73"/>
      <c r="D4" s="73"/>
      <c r="E4" s="74"/>
    </row>
    <row r="5" spans="2:5" ht="15">
      <c r="B5" s="72" t="s">
        <v>19</v>
      </c>
      <c r="C5" s="73"/>
      <c r="D5" s="73"/>
      <c r="E5" s="74"/>
    </row>
    <row r="6" spans="2:5" ht="15">
      <c r="B6" s="75" t="s">
        <v>20</v>
      </c>
      <c r="C6" s="76"/>
      <c r="D6" s="76"/>
      <c r="E6" s="77"/>
    </row>
    <row r="7" spans="2:5" ht="15.75" thickBot="1">
      <c r="B7" s="78"/>
      <c r="C7" s="79"/>
      <c r="D7" s="79"/>
      <c r="E7" s="80"/>
    </row>
    <row r="8" spans="2:5" ht="15">
      <c r="B8" s="81" t="s">
        <v>15</v>
      </c>
      <c r="C8" s="82"/>
      <c r="D8" s="82"/>
      <c r="E8" s="83"/>
    </row>
    <row r="9" spans="2:5" ht="15.75" thickBot="1">
      <c r="B9" s="84"/>
      <c r="C9" s="85"/>
      <c r="D9" s="85"/>
      <c r="E9" s="86"/>
    </row>
    <row r="10" spans="2:5" ht="15">
      <c r="B10" s="1" t="s">
        <v>0</v>
      </c>
      <c r="C10" s="2" t="s">
        <v>1</v>
      </c>
      <c r="D10" s="3" t="s">
        <v>1</v>
      </c>
      <c r="E10" s="30" t="s">
        <v>2</v>
      </c>
    </row>
    <row r="11" spans="2:5" ht="15">
      <c r="B11" s="31" t="s">
        <v>3</v>
      </c>
      <c r="C11" s="4" t="s">
        <v>21</v>
      </c>
      <c r="D11" s="5" t="s">
        <v>1</v>
      </c>
      <c r="E11" s="32">
        <v>0</v>
      </c>
    </row>
    <row r="12" spans="2:5" ht="15">
      <c r="B12" s="31" t="s">
        <v>22</v>
      </c>
      <c r="C12" s="4">
        <v>2</v>
      </c>
      <c r="D12" s="5"/>
      <c r="E12" s="32">
        <f>E11*(C12*0.5)%</f>
        <v>0</v>
      </c>
    </row>
    <row r="13" spans="2:7" ht="15">
      <c r="B13" s="31" t="s">
        <v>13</v>
      </c>
      <c r="C13" s="6" t="s">
        <v>1</v>
      </c>
      <c r="D13" s="5"/>
      <c r="E13" s="32">
        <f>(E11+E12)/12</f>
        <v>0</v>
      </c>
      <c r="G13" s="46"/>
    </row>
    <row r="14" spans="2:7" ht="15">
      <c r="B14" s="67" t="s">
        <v>24</v>
      </c>
      <c r="C14" s="68"/>
      <c r="D14" s="5"/>
      <c r="E14" s="32">
        <v>721.91</v>
      </c>
      <c r="G14" s="47"/>
    </row>
    <row r="15" spans="2:7" ht="15">
      <c r="B15" s="50"/>
      <c r="C15" s="51"/>
      <c r="D15" s="5"/>
      <c r="E15" s="33"/>
      <c r="G15" s="47"/>
    </row>
    <row r="16" spans="2:7" ht="15">
      <c r="B16" s="31"/>
      <c r="C16" s="6"/>
      <c r="D16" s="5"/>
      <c r="E16" s="32"/>
      <c r="G16" s="47"/>
    </row>
    <row r="17" spans="2:5" ht="15">
      <c r="B17" s="50"/>
      <c r="C17" s="51"/>
      <c r="D17" s="48"/>
      <c r="E17" s="32"/>
    </row>
    <row r="18" spans="2:5" ht="15">
      <c r="B18" s="34"/>
      <c r="C18" s="4" t="s">
        <v>1</v>
      </c>
      <c r="D18" s="5" t="s">
        <v>1</v>
      </c>
      <c r="E18" s="35"/>
    </row>
    <row r="19" spans="2:5" ht="15">
      <c r="B19" s="54" t="s">
        <v>4</v>
      </c>
      <c r="C19" s="7"/>
      <c r="D19" s="8"/>
      <c r="E19" s="55">
        <f>SUM(E11:E18)</f>
        <v>721.91</v>
      </c>
    </row>
    <row r="20" spans="2:5" ht="15.75" thickBot="1">
      <c r="B20" s="54"/>
      <c r="C20" s="7"/>
      <c r="D20" s="8"/>
      <c r="E20" s="56"/>
    </row>
    <row r="21" spans="2:5" ht="15">
      <c r="B21" s="9" t="s">
        <v>5</v>
      </c>
      <c r="C21" s="10" t="s">
        <v>6</v>
      </c>
      <c r="D21" s="11" t="s">
        <v>2</v>
      </c>
      <c r="E21" s="36"/>
    </row>
    <row r="22" spans="2:5" ht="15">
      <c r="B22" s="37" t="s">
        <v>7</v>
      </c>
      <c r="C22" s="12">
        <v>11</v>
      </c>
      <c r="D22" s="13">
        <f>E19*11%</f>
        <v>79.4101</v>
      </c>
      <c r="E22" s="38"/>
    </row>
    <row r="23" spans="2:5" ht="15">
      <c r="B23" s="37" t="s">
        <v>8</v>
      </c>
      <c r="C23" s="4">
        <v>3</v>
      </c>
      <c r="D23" s="13">
        <f>E19*3%</f>
        <v>21.6573</v>
      </c>
      <c r="E23" s="38"/>
    </row>
    <row r="24" spans="2:5" ht="15">
      <c r="B24" s="37" t="s">
        <v>14</v>
      </c>
      <c r="C24" s="14">
        <v>3</v>
      </c>
      <c r="D24" s="13">
        <f>E19*3%</f>
        <v>21.6573</v>
      </c>
      <c r="E24" s="19"/>
    </row>
    <row r="25" spans="2:5" ht="15">
      <c r="B25" s="37" t="s">
        <v>23</v>
      </c>
      <c r="C25" s="14">
        <v>2</v>
      </c>
      <c r="D25" s="13">
        <f>E19*2%</f>
        <v>14.4382</v>
      </c>
      <c r="E25" s="19"/>
    </row>
    <row r="26" spans="2:5" ht="15">
      <c r="B26" s="37" t="s">
        <v>16</v>
      </c>
      <c r="C26" s="16">
        <v>0.5</v>
      </c>
      <c r="D26" s="13">
        <f>E19*0.5%</f>
        <v>3.60955</v>
      </c>
      <c r="E26" s="19"/>
    </row>
    <row r="27" spans="2:5" ht="15">
      <c r="B27" s="39" t="s">
        <v>1</v>
      </c>
      <c r="C27" s="14"/>
      <c r="D27" s="15" t="s">
        <v>1</v>
      </c>
      <c r="E27" s="19"/>
    </row>
    <row r="28" spans="2:5" ht="15">
      <c r="B28" s="40"/>
      <c r="C28" s="17"/>
      <c r="D28" s="15"/>
      <c r="E28" s="19"/>
    </row>
    <row r="29" spans="2:5" ht="15.75" thickBot="1">
      <c r="B29" s="18" t="s">
        <v>9</v>
      </c>
      <c r="C29" s="17"/>
      <c r="D29" s="19"/>
      <c r="E29" s="20">
        <f>SUM(D22:D28)</f>
        <v>140.77245</v>
      </c>
    </row>
    <row r="30" spans="2:5" ht="15">
      <c r="B30" s="21"/>
      <c r="C30" s="22"/>
      <c r="D30" s="11" t="s">
        <v>2</v>
      </c>
      <c r="E30" s="41">
        <f>E19-E29</f>
        <v>581.1375499999999</v>
      </c>
    </row>
    <row r="31" spans="2:5" ht="15">
      <c r="B31" s="37" t="s">
        <v>1</v>
      </c>
      <c r="C31" s="17"/>
      <c r="D31" s="15"/>
      <c r="E31" s="19"/>
    </row>
    <row r="32" spans="2:5" ht="15">
      <c r="B32" s="42"/>
      <c r="C32" s="14"/>
      <c r="D32" s="15"/>
      <c r="E32" s="19"/>
    </row>
    <row r="33" spans="2:5" ht="15">
      <c r="B33" s="42"/>
      <c r="C33" s="14"/>
      <c r="D33" s="15"/>
      <c r="E33" s="19"/>
    </row>
    <row r="34" spans="2:5" ht="15">
      <c r="B34" s="42" t="s">
        <v>1</v>
      </c>
      <c r="C34" s="17"/>
      <c r="D34" s="15"/>
      <c r="E34" s="19"/>
    </row>
    <row r="35" spans="2:5" ht="15">
      <c r="B35" s="42" t="s">
        <v>1</v>
      </c>
      <c r="C35" s="23"/>
      <c r="D35" s="15"/>
      <c r="E35" s="19"/>
    </row>
    <row r="36" spans="2:5" ht="15">
      <c r="B36" s="42" t="s">
        <v>1</v>
      </c>
      <c r="C36" s="23"/>
      <c r="D36" s="15"/>
      <c r="E36" s="19"/>
    </row>
    <row r="37" spans="2:5" ht="15">
      <c r="B37" s="42" t="s">
        <v>1</v>
      </c>
      <c r="C37" s="23"/>
      <c r="D37" s="15"/>
      <c r="E37" s="19"/>
    </row>
    <row r="38" spans="2:5" ht="15">
      <c r="B38" s="42"/>
      <c r="C38" s="23"/>
      <c r="D38" s="15"/>
      <c r="E38" s="19"/>
    </row>
    <row r="39" spans="2:5" ht="15">
      <c r="B39" s="43" t="s">
        <v>11</v>
      </c>
      <c r="C39" s="24"/>
      <c r="D39" s="25"/>
      <c r="E39" s="57">
        <f>SUM(E31:E38)</f>
        <v>0</v>
      </c>
    </row>
    <row r="40" spans="2:5" ht="15">
      <c r="B40" s="44" t="s">
        <v>10</v>
      </c>
      <c r="C40" s="26"/>
      <c r="D40" s="27"/>
      <c r="E40" s="58"/>
    </row>
    <row r="41" spans="2:5" ht="15">
      <c r="B41" s="59" t="s">
        <v>12</v>
      </c>
      <c r="C41" s="60"/>
      <c r="D41" s="61"/>
      <c r="E41" s="65">
        <f>E19-E29+E39</f>
        <v>581.1375499999999</v>
      </c>
    </row>
    <row r="42" spans="2:5" ht="15.75" thickBot="1">
      <c r="B42" s="62"/>
      <c r="C42" s="63"/>
      <c r="D42" s="64"/>
      <c r="E42" s="66"/>
    </row>
    <row r="43" spans="2:5" ht="15.75" thickBot="1">
      <c r="B43" s="28"/>
      <c r="C43" s="29"/>
      <c r="D43" s="29"/>
      <c r="E43" s="45"/>
    </row>
    <row r="45" ht="15">
      <c r="A45" s="52"/>
    </row>
    <row r="46" spans="1:3" ht="15">
      <c r="A46" s="53"/>
      <c r="B46" s="49"/>
      <c r="C46" s="49"/>
    </row>
  </sheetData>
  <sheetProtection/>
  <mergeCells count="11">
    <mergeCell ref="B3:E3"/>
    <mergeCell ref="B4:E4"/>
    <mergeCell ref="B5:E5"/>
    <mergeCell ref="B6:E7"/>
    <mergeCell ref="B8:E9"/>
    <mergeCell ref="B19:B20"/>
    <mergeCell ref="E19:E20"/>
    <mergeCell ref="E39:E40"/>
    <mergeCell ref="B41:D42"/>
    <mergeCell ref="E41:E42"/>
    <mergeCell ref="B14:C14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2008-12-27T15:59:11Z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