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<sst xmlns="http://schemas.openxmlformats.org/spreadsheetml/2006/main" count="19" uniqueCount="17">
  <si>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Básico al </t>
  </si>
  <si>
    <t>Aumento</t>
  </si>
  <si>
    <t>Total</t>
  </si>
  <si>
    <t>Remuneraciones</t>
  </si>
  <si>
    <t>Dtos.</t>
  </si>
  <si>
    <t>s/Remunar.</t>
  </si>
  <si>
    <t>NETO</t>
  </si>
  <si>
    <t>Antigüedad</t>
  </si>
  <si>
    <t xml:space="preserve">Años de </t>
  </si>
  <si>
    <t>Remuneración</t>
  </si>
  <si>
    <t>%</t>
  </si>
  <si>
    <t>$</t>
  </si>
  <si>
    <t>CONVENIO COLECTIVO DE TRABAJO Nº 260,75   UOMRA - MENSUALIZADO ACUERDO SALARIAL DEL 2008</t>
  </si>
  <si>
    <t>Administrativo 1ª</t>
  </si>
  <si>
    <t>WWW.ECONOBLOG.COM.AR</t>
  </si>
  <si>
    <t>Rama Nº 17</t>
  </si>
  <si>
    <t>"Pago extraordinario por única vez - acuerdo de fecha 26/05/2008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</si>
</sst>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[$-2C0A]dddd\,\ dd&quot; de &quot;mmmm&quot; de &quot;yyyy"/>
    <numFmt numFmtId="170" formatCode="[$-2C0A]hh:mm:ss\ AM/PM"/>
    <numFmt numFmtId="171" formatCode="0.0000000"/>
    <numFmt numFmtId="172" formatCode="0.0%"/>
    <numFmt numFmtId="173" formatCode="[$-2C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4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42" fillId="0" borderId="11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14" fontId="42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43" fillId="0" borderId="21" xfId="0" applyFont="1" applyBorder="1" applyAlignment="1">
      <alignment horizontal="center"/>
    </xf>
    <xf numFmtId="2" fontId="4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3" fillId="0" borderId="17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2" fontId="4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43" fillId="0" borderId="25" xfId="0" applyFont="1" applyBorder="1" applyAlignment="1">
      <alignment horizontal="center"/>
    </xf>
    <xf numFmtId="1" fontId="42" fillId="0" borderId="21" xfId="0" applyNumberFormat="1" applyFont="1" applyBorder="1" applyAlignment="1">
      <alignment horizontal="center"/>
    </xf>
    <xf numFmtId="10" fontId="42" fillId="0" borderId="0" xfId="53" applyNumberFormat="1" applyFont="1" applyBorder="1" applyAlignment="1">
      <alignment/>
    </xf>
    <xf numFmtId="10" fontId="44" fillId="0" borderId="0" xfId="53" applyNumberFormat="1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7" fontId="42" fillId="0" borderId="20" xfId="0" applyNumberFormat="1" applyFont="1" applyBorder="1" applyAlignment="1">
      <alignment/>
    </xf>
    <xf numFmtId="17" fontId="42" fillId="0" borderId="25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42" fillId="0" borderId="18" xfId="0" applyNumberFormat="1" applyFont="1" applyBorder="1" applyAlignment="1">
      <alignment/>
    </xf>
    <xf numFmtId="2" fontId="42" fillId="0" borderId="24" xfId="0" applyNumberFormat="1" applyFont="1" applyBorder="1" applyAlignment="1">
      <alignment/>
    </xf>
    <xf numFmtId="2" fontId="47" fillId="0" borderId="0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45" applyBorder="1" applyAlignment="1" applyProtection="1">
      <alignment horizontal="center"/>
      <protection/>
    </xf>
    <xf numFmtId="0" fontId="43" fillId="0" borderId="2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30"/>
  <sheetViews>
    <sheetView tabSelected="1" view="pageLayout" workbookViewId="0" topLeftCell="A7">
      <selection activeCell="C24" sqref="C24"/>
    </sheetView>
  </sheetViews>
  <sheetFormatPr defaultColWidth="11.421875" defaultRowHeight="15"/>
  <cols>
    <col min="1" max="1" width="3.421875" style="0" customWidth="1"/>
    <col min="2" max="2" width="12.28125" style="0" customWidth="1"/>
    <col min="3" max="4" width="9.7109375" style="0" customWidth="1"/>
    <col min="5" max="5" width="10.28125" style="0" customWidth="1"/>
    <col min="7" max="7" width="9.00390625" style="0" customWidth="1"/>
    <col min="8" max="8" width="8.57421875" style="0" customWidth="1"/>
    <col min="9" max="9" width="6.8515625" style="0" customWidth="1"/>
    <col min="10" max="10" width="9.8515625" style="0" customWidth="1"/>
    <col min="11" max="11" width="9.140625" style="0" customWidth="1"/>
  </cols>
  <sheetData>
    <row r="6" ht="15.75" thickBot="1"/>
    <row r="7" spans="2:11" ht="15">
      <c r="B7" s="7"/>
      <c r="C7" s="8"/>
      <c r="D7" s="8"/>
      <c r="E7" s="8"/>
      <c r="F7" s="8"/>
      <c r="G7" s="8"/>
      <c r="H7" s="8"/>
      <c r="I7" s="8"/>
      <c r="J7" s="8"/>
      <c r="K7" s="9"/>
    </row>
    <row r="8" spans="2:11" ht="15">
      <c r="B8" s="43" t="s">
        <v>12</v>
      </c>
      <c r="C8" s="44"/>
      <c r="D8" s="44"/>
      <c r="E8" s="44"/>
      <c r="F8" s="44"/>
      <c r="G8" s="44"/>
      <c r="H8" s="44"/>
      <c r="I8" s="44"/>
      <c r="J8" s="44"/>
      <c r="K8" s="45"/>
    </row>
    <row r="9" spans="2:11" ht="15">
      <c r="B9" s="1"/>
      <c r="C9" s="2"/>
      <c r="D9" s="2"/>
      <c r="E9" s="2"/>
      <c r="F9" s="2"/>
      <c r="G9" s="2"/>
      <c r="H9" s="2"/>
      <c r="I9" s="2"/>
      <c r="J9" s="2"/>
      <c r="K9" s="3"/>
    </row>
    <row r="10" spans="2:11" ht="15">
      <c r="B10" s="1"/>
      <c r="C10" s="2"/>
      <c r="D10" s="54" t="s">
        <v>14</v>
      </c>
      <c r="E10" s="53"/>
      <c r="F10" s="53"/>
      <c r="G10" s="53"/>
      <c r="H10" s="53"/>
      <c r="I10" s="2"/>
      <c r="J10" s="2"/>
      <c r="K10" s="3"/>
    </row>
    <row r="11" spans="2:11" ht="15.75" thickBot="1">
      <c r="B11" s="1"/>
      <c r="C11" s="2"/>
      <c r="D11" s="2"/>
      <c r="E11" s="2"/>
      <c r="F11" s="2"/>
      <c r="G11" s="2"/>
      <c r="H11" s="2"/>
      <c r="I11" s="2"/>
      <c r="J11" s="2"/>
      <c r="K11" s="3"/>
    </row>
    <row r="12" spans="2:11" ht="15.75" thickBot="1">
      <c r="B12" s="15" t="s">
        <v>15</v>
      </c>
      <c r="C12" s="41"/>
      <c r="D12" s="41" t="s">
        <v>8</v>
      </c>
      <c r="E12" s="13" t="s">
        <v>7</v>
      </c>
      <c r="F12" s="15" t="s">
        <v>2</v>
      </c>
      <c r="G12" s="13" t="s">
        <v>4</v>
      </c>
      <c r="H12" s="41"/>
      <c r="I12" s="11"/>
      <c r="J12" s="37" t="s">
        <v>10</v>
      </c>
      <c r="K12" s="38" t="s">
        <v>11</v>
      </c>
    </row>
    <row r="13" spans="2:11" ht="15">
      <c r="B13" s="15" t="s">
        <v>0</v>
      </c>
      <c r="C13" s="55"/>
      <c r="D13" s="55"/>
      <c r="E13" s="19"/>
      <c r="F13" s="16"/>
      <c r="G13" s="19"/>
      <c r="H13" s="55"/>
      <c r="I13" s="56"/>
      <c r="J13" s="57"/>
      <c r="K13" s="58"/>
    </row>
    <row r="14" spans="2:11" ht="15.75" thickBot="1">
      <c r="B14" s="31" t="s">
        <v>13</v>
      </c>
      <c r="C14" s="42" t="s">
        <v>9</v>
      </c>
      <c r="D14" s="42" t="s">
        <v>7</v>
      </c>
      <c r="E14" s="14"/>
      <c r="F14" s="31" t="s">
        <v>3</v>
      </c>
      <c r="G14" s="14" t="s">
        <v>5</v>
      </c>
      <c r="H14" s="42" t="s">
        <v>6</v>
      </c>
      <c r="I14" s="12"/>
      <c r="J14" s="39" t="s">
        <v>1</v>
      </c>
      <c r="K14" s="40" t="s">
        <v>1</v>
      </c>
    </row>
    <row r="15" spans="2:11" ht="15">
      <c r="B15" s="15"/>
      <c r="C15" s="13"/>
      <c r="D15" s="13"/>
      <c r="E15" s="23"/>
      <c r="F15" s="25"/>
      <c r="G15" s="30"/>
      <c r="H15" s="28"/>
      <c r="I15" s="2"/>
      <c r="J15" s="2"/>
      <c r="K15" s="3"/>
    </row>
    <row r="16" spans="2:11" ht="15">
      <c r="B16" s="16"/>
      <c r="C16" s="19"/>
      <c r="D16" s="19"/>
      <c r="E16" s="24"/>
      <c r="F16" s="26"/>
      <c r="G16" s="21"/>
      <c r="H16" s="28"/>
      <c r="I16" s="2"/>
      <c r="J16" s="2"/>
      <c r="K16" s="3"/>
    </row>
    <row r="17" spans="2:11" ht="15">
      <c r="B17" s="17">
        <v>39537</v>
      </c>
      <c r="C17" s="20">
        <v>1166.73</v>
      </c>
      <c r="D17" s="32">
        <v>1</v>
      </c>
      <c r="E17" s="20">
        <f>C17*D17%</f>
        <v>11.667300000000001</v>
      </c>
      <c r="F17" s="27">
        <f>C17+E17</f>
        <v>1178.3973</v>
      </c>
      <c r="G17" s="20">
        <f>10.29+(F17*19.5%)</f>
        <v>240.07747350000002</v>
      </c>
      <c r="H17" s="27">
        <f>F17-G17</f>
        <v>938.3198265000001</v>
      </c>
      <c r="I17" s="4"/>
      <c r="J17" s="33"/>
      <c r="K17" s="10"/>
    </row>
    <row r="18" spans="2:11" ht="15">
      <c r="B18" s="17"/>
      <c r="C18" s="20"/>
      <c r="D18" s="20"/>
      <c r="E18" s="20"/>
      <c r="F18" s="27"/>
      <c r="G18" s="20"/>
      <c r="H18" s="27"/>
      <c r="I18" s="4"/>
      <c r="J18" s="4"/>
      <c r="K18" s="10"/>
    </row>
    <row r="19" spans="2:11" ht="15">
      <c r="B19" s="17">
        <v>39539</v>
      </c>
      <c r="C19" s="20">
        <v>1330.07</v>
      </c>
      <c r="D19" s="32">
        <v>1</v>
      </c>
      <c r="E19" s="20">
        <f>C19*D19%</f>
        <v>13.300699999999999</v>
      </c>
      <c r="F19" s="27">
        <f>C19+E19</f>
        <v>1343.3707</v>
      </c>
      <c r="G19" s="20">
        <f>10.29+(F19*19.5%)</f>
        <v>272.24728650000003</v>
      </c>
      <c r="H19" s="27">
        <f>F19-G19</f>
        <v>1071.1234135</v>
      </c>
      <c r="I19" s="4"/>
      <c r="J19" s="34">
        <f>K19/H17</f>
        <v>0.14153339112034619</v>
      </c>
      <c r="K19" s="35">
        <f>H19-H17</f>
        <v>132.80358699999988</v>
      </c>
    </row>
    <row r="20" spans="2:11" ht="15">
      <c r="B20" s="17"/>
      <c r="C20" s="20"/>
      <c r="D20" s="20"/>
      <c r="E20" s="20"/>
      <c r="F20" s="27"/>
      <c r="G20" s="20"/>
      <c r="H20" s="27"/>
      <c r="I20" s="4"/>
      <c r="J20" s="36"/>
      <c r="K20" s="35"/>
    </row>
    <row r="21" spans="2:11" ht="15">
      <c r="B21" s="17">
        <v>39661</v>
      </c>
      <c r="C21" s="20">
        <v>1493.41</v>
      </c>
      <c r="D21" s="32">
        <v>1</v>
      </c>
      <c r="E21" s="20">
        <f>C21*D21%</f>
        <v>14.9341</v>
      </c>
      <c r="F21" s="27">
        <f>C21+E21</f>
        <v>1508.3441</v>
      </c>
      <c r="G21" s="20">
        <f>10.29+(F21*19.5%)</f>
        <v>304.41709950000006</v>
      </c>
      <c r="H21" s="27">
        <f>F21-G21</f>
        <v>1203.9270004999998</v>
      </c>
      <c r="I21" s="4"/>
      <c r="J21" s="34">
        <f>K21/H17</f>
        <v>0.28306678224069237</v>
      </c>
      <c r="K21" s="35">
        <f>H21-H17</f>
        <v>265.60717399999976</v>
      </c>
    </row>
    <row r="22" spans="2:11" ht="15">
      <c r="B22" s="17"/>
      <c r="C22" s="20"/>
      <c r="D22" s="20"/>
      <c r="E22" s="20"/>
      <c r="F22" s="27"/>
      <c r="G22" s="20"/>
      <c r="H22" s="27"/>
      <c r="I22" s="4"/>
      <c r="J22" s="4"/>
      <c r="K22" s="10"/>
    </row>
    <row r="23" spans="2:11" ht="15">
      <c r="B23" s="17"/>
      <c r="C23" s="51" t="s">
        <v>16</v>
      </c>
      <c r="D23" s="51"/>
      <c r="E23" s="51"/>
      <c r="F23" s="51"/>
      <c r="G23" s="51"/>
      <c r="H23" s="51"/>
      <c r="I23" s="51"/>
      <c r="J23" s="51"/>
      <c r="K23" s="52"/>
    </row>
    <row r="24" spans="2:11" ht="15">
      <c r="B24" s="17"/>
      <c r="C24" s="20"/>
      <c r="D24" s="20"/>
      <c r="E24" s="20"/>
      <c r="F24" s="27"/>
      <c r="G24" s="20"/>
      <c r="H24" s="27"/>
      <c r="I24" s="4"/>
      <c r="J24" s="4"/>
      <c r="K24" s="10"/>
    </row>
    <row r="25" spans="2:11" ht="15">
      <c r="B25" s="46">
        <v>39661</v>
      </c>
      <c r="C25" s="20">
        <v>200</v>
      </c>
      <c r="D25" s="20"/>
      <c r="E25" s="20"/>
      <c r="F25" s="27"/>
      <c r="G25" s="20">
        <f>C25*3%</f>
        <v>6</v>
      </c>
      <c r="H25" s="27">
        <f>C25-G25</f>
        <v>194</v>
      </c>
      <c r="I25" s="4"/>
      <c r="J25" s="4"/>
      <c r="K25" s="10"/>
    </row>
    <row r="26" spans="2:11" ht="15">
      <c r="B26" s="17"/>
      <c r="C26" s="20"/>
      <c r="D26" s="20"/>
      <c r="E26" s="20"/>
      <c r="F26" s="27"/>
      <c r="G26" s="20"/>
      <c r="H26" s="27"/>
      <c r="I26" s="4"/>
      <c r="J26" s="4"/>
      <c r="K26" s="10"/>
    </row>
    <row r="27" spans="2:11" ht="15">
      <c r="B27" s="46">
        <v>39753</v>
      </c>
      <c r="C27" s="20">
        <v>200</v>
      </c>
      <c r="D27" s="20"/>
      <c r="E27" s="20"/>
      <c r="F27" s="27"/>
      <c r="G27" s="20">
        <f>C27*3%</f>
        <v>6</v>
      </c>
      <c r="H27" s="27">
        <f>C27-G27</f>
        <v>194</v>
      </c>
      <c r="I27" s="4"/>
      <c r="J27" s="4"/>
      <c r="K27" s="10"/>
    </row>
    <row r="28" spans="2:11" ht="15">
      <c r="B28" s="18"/>
      <c r="C28" s="21"/>
      <c r="D28" s="21"/>
      <c r="E28" s="21"/>
      <c r="F28" s="28"/>
      <c r="G28" s="21"/>
      <c r="H28" s="28"/>
      <c r="I28" s="2"/>
      <c r="J28" s="2"/>
      <c r="K28" s="3"/>
    </row>
    <row r="29" spans="2:11" ht="15">
      <c r="B29" s="46">
        <v>39814</v>
      </c>
      <c r="C29" s="20">
        <v>200</v>
      </c>
      <c r="D29" s="20"/>
      <c r="E29" s="20"/>
      <c r="F29" s="27"/>
      <c r="G29" s="20">
        <f>C29*3%</f>
        <v>6</v>
      </c>
      <c r="H29" s="27">
        <f>C29-G29</f>
        <v>194</v>
      </c>
      <c r="I29" s="2"/>
      <c r="J29" s="2"/>
      <c r="K29" s="3"/>
    </row>
    <row r="30" spans="2:11" ht="15.75" thickBot="1">
      <c r="B30" s="47"/>
      <c r="C30" s="48"/>
      <c r="D30" s="22"/>
      <c r="E30" s="22"/>
      <c r="F30" s="29"/>
      <c r="G30" s="49"/>
      <c r="H30" s="50"/>
      <c r="I30" s="5"/>
      <c r="J30" s="5"/>
      <c r="K30" s="6"/>
    </row>
  </sheetData>
  <sheetProtection/>
  <mergeCells count="3">
    <mergeCell ref="B8:K8"/>
    <mergeCell ref="C23:K23"/>
    <mergeCell ref="D10:H10"/>
  </mergeCells>
  <hyperlinks>
    <hyperlink ref="D10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&amp;Cwww.econoblog.com.ar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2008-05-14T16:39:10Z</dcterms:created>
  <dcterms:modified xsi:type="dcterms:W3CDTF">2008-05-30T15:57:46Z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