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<sst xmlns="http://schemas.openxmlformats.org/spreadsheetml/2006/main" count="37" uniqueCount="20">
  <si>
    <t xml:space="preserve">Administrativo </t>
  </si>
  <si>
    <t xml:space="preserve">Maestranza </t>
  </si>
  <si>
    <t>A</t>
  </si>
  <si>
    <t>B</t>
  </si>
  <si>
    <t>C</t>
  </si>
  <si>
    <t>D</t>
  </si>
  <si>
    <t>E</t>
  </si>
  <si>
    <t>F</t>
  </si>
  <si>
    <t>Cajeros</t>
  </si>
  <si>
    <t>Personal Auxiliar</t>
  </si>
  <si>
    <t>Aux.Especializado</t>
  </si>
  <si>
    <t>Vednedores</t>
  </si>
  <si>
    <t>Aumento Mes</t>
  </si>
  <si>
    <t>Pago Sueldo</t>
  </si>
  <si>
    <t xml:space="preserve">Total Aumento </t>
  </si>
  <si>
    <t>BASICOS ABRIL /2012</t>
  </si>
  <si>
    <t>AUMENTO EMPLEADOS DE COMERCIO JUNIO 2011</t>
  </si>
  <si>
    <t>Básicos</t>
  </si>
  <si>
    <t xml:space="preserve">Mes de </t>
  </si>
  <si>
    <t>CATEGORIA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</si>
</sst>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44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8" xfId="0" applyBorder="1" applyAlignment="1">
      <alignment/>
    </xf>
    <xf numFmtId="0" fontId="3" fillId="0" borderId="9" xfId="0" applyFont="1" applyBorder="1" applyAlignment="1">
      <alignment horizontal="center"/>
    </xf>
    <xf numFmtId="17" fontId="3" fillId="0" borderId="9" xfId="0" applyNumberFormat="1" applyFont="1" applyBorder="1" applyAlignment="1">
      <alignment horizontal="center"/>
    </xf>
    <xf numFmtId="44" fontId="0" fillId="0" borderId="9" xfId="17" applyBorder="1" applyAlignment="1">
      <alignment/>
    </xf>
    <xf numFmtId="0" fontId="0" fillId="0" borderId="10" xfId="0" applyBorder="1" applyAlignment="1">
      <alignment/>
    </xf>
    <xf numFmtId="9" fontId="3" fillId="0" borderId="9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7" fontId="3" fillId="0" borderId="13" xfId="0" applyNumberFormat="1" applyFont="1" applyBorder="1" applyAlignment="1">
      <alignment horizontal="center"/>
    </xf>
    <xf numFmtId="9" fontId="3" fillId="0" borderId="13" xfId="0" applyNumberFormat="1" applyFont="1" applyBorder="1" applyAlignment="1">
      <alignment horizontal="center"/>
    </xf>
    <xf numFmtId="17" fontId="3" fillId="0" borderId="1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7" fontId="3" fillId="0" borderId="1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9" fontId="3" fillId="0" borderId="15" xfId="0" applyNumberFormat="1" applyFont="1" applyBorder="1" applyAlignment="1">
      <alignment horizontal="center"/>
    </xf>
    <xf numFmtId="9" fontId="3" fillId="0" borderId="12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7"/>
  <sheetViews>
    <sheetView tabSelected="1" workbookViewId="0" topLeftCell="A1">
      <selection activeCell="E6" sqref="E6"/>
    </sheetView>
  </sheetViews>
  <sheetFormatPr defaultColWidth="11.421875" defaultRowHeight="12.75"/>
  <cols>
    <col min="1" max="1" width="6.8515625" style="0" customWidth="1"/>
    <col min="2" max="2" width="17.00390625" style="0" customWidth="1"/>
    <col min="3" max="3" width="3.00390625" style="0" customWidth="1"/>
    <col min="6" max="6" width="12.421875" style="0" customWidth="1"/>
    <col min="10" max="10" width="13.7109375" style="0" customWidth="1"/>
    <col min="12" max="12" width="9.7109375" style="0" customWidth="1"/>
  </cols>
  <sheetData>
    <row r="1" ht="13.5" thickBot="1"/>
    <row r="2" spans="2:12" ht="12.75">
      <c r="B2" s="32" t="s">
        <v>16</v>
      </c>
      <c r="C2" s="33"/>
      <c r="D2" s="33"/>
      <c r="E2" s="33"/>
      <c r="F2" s="33"/>
      <c r="G2" s="33"/>
      <c r="H2" s="33"/>
      <c r="I2" s="33"/>
      <c r="J2" s="33"/>
      <c r="K2" s="33"/>
      <c r="L2" s="34"/>
    </row>
    <row r="3" spans="2:12" ht="12.75">
      <c r="B3" s="7"/>
      <c r="C3" s="5"/>
      <c r="D3" s="11" t="s">
        <v>17</v>
      </c>
      <c r="E3" s="12">
        <v>40664</v>
      </c>
      <c r="F3" s="20">
        <v>40787</v>
      </c>
      <c r="G3" s="21"/>
      <c r="H3" s="20">
        <v>40878</v>
      </c>
      <c r="I3" s="21"/>
      <c r="J3" s="28" t="s">
        <v>14</v>
      </c>
      <c r="K3" s="26" t="s">
        <v>15</v>
      </c>
      <c r="L3" s="27"/>
    </row>
    <row r="4" spans="2:12" ht="12.75">
      <c r="B4" s="8" t="s">
        <v>19</v>
      </c>
      <c r="C4" s="9"/>
      <c r="D4" s="11" t="s">
        <v>18</v>
      </c>
      <c r="E4" s="15">
        <v>0.15</v>
      </c>
      <c r="F4" s="22" t="s">
        <v>12</v>
      </c>
      <c r="G4" s="23" t="s">
        <v>13</v>
      </c>
      <c r="H4" s="22" t="s">
        <v>12</v>
      </c>
      <c r="I4" s="23" t="s">
        <v>13</v>
      </c>
      <c r="J4" s="28"/>
      <c r="K4" s="26"/>
      <c r="L4" s="27"/>
    </row>
    <row r="5" spans="2:12" ht="12.75">
      <c r="B5" s="16"/>
      <c r="C5" s="17"/>
      <c r="D5" s="18">
        <v>40848</v>
      </c>
      <c r="E5" s="19"/>
      <c r="F5" s="24">
        <v>0.08</v>
      </c>
      <c r="G5" s="25"/>
      <c r="H5" s="24">
        <v>0.07</v>
      </c>
      <c r="I5" s="25"/>
      <c r="J5" s="29"/>
      <c r="K5" s="30"/>
      <c r="L5" s="31"/>
    </row>
    <row r="6" spans="2:12" ht="12.75">
      <c r="B6" s="7" t="s">
        <v>1</v>
      </c>
      <c r="C6" s="5" t="s">
        <v>2</v>
      </c>
      <c r="D6" s="13">
        <v>3001.67</v>
      </c>
      <c r="E6" s="13">
        <f>D6*15%</f>
        <v>450.2505</v>
      </c>
      <c r="F6" s="13">
        <f>D6*8%</f>
        <v>240.1336</v>
      </c>
      <c r="G6" s="13">
        <f>E6+F6</f>
        <v>690.3841</v>
      </c>
      <c r="H6" s="13">
        <f>D6*7%</f>
        <v>210.11690000000002</v>
      </c>
      <c r="I6" s="13">
        <f>E6+F6+H6</f>
        <v>900.501</v>
      </c>
      <c r="J6" s="13">
        <f>I6</f>
        <v>900.501</v>
      </c>
      <c r="K6" s="1">
        <f>D6+J6</f>
        <v>3902.1710000000003</v>
      </c>
      <c r="L6" s="2"/>
    </row>
    <row r="7" spans="2:12" ht="12.75">
      <c r="B7" s="7"/>
      <c r="C7" s="5" t="s">
        <v>3</v>
      </c>
      <c r="D7" s="13">
        <v>3013.04</v>
      </c>
      <c r="E7" s="13">
        <f aca="true" t="shared" si="0" ref="E7:E26">D7*15%</f>
        <v>451.95599999999996</v>
      </c>
      <c r="F7" s="13">
        <f aca="true" t="shared" si="1" ref="F7:F26">D7*8%</f>
        <v>241.0432</v>
      </c>
      <c r="G7" s="13">
        <f aca="true" t="shared" si="2" ref="G7:G26">E7+F7</f>
        <v>692.9992</v>
      </c>
      <c r="H7" s="13">
        <f aca="true" t="shared" si="3" ref="H7:H26">D7*7%</f>
        <v>210.9128</v>
      </c>
      <c r="I7" s="13">
        <f aca="true" t="shared" si="4" ref="I7:I26">E7+F7+H7</f>
        <v>903.912</v>
      </c>
      <c r="J7" s="13">
        <f aca="true" t="shared" si="5" ref="J7:J26">I7</f>
        <v>903.912</v>
      </c>
      <c r="K7" s="1">
        <f aca="true" t="shared" si="6" ref="K7:K26">D7+J7</f>
        <v>3916.952</v>
      </c>
      <c r="L7" s="2"/>
    </row>
    <row r="8" spans="2:12" ht="12.75">
      <c r="B8" s="7"/>
      <c r="C8" s="5" t="s">
        <v>4</v>
      </c>
      <c r="D8" s="13">
        <v>3052.84</v>
      </c>
      <c r="E8" s="13">
        <f t="shared" si="0"/>
        <v>457.926</v>
      </c>
      <c r="F8" s="13">
        <f t="shared" si="1"/>
        <v>244.2272</v>
      </c>
      <c r="G8" s="13">
        <f t="shared" si="2"/>
        <v>702.1532</v>
      </c>
      <c r="H8" s="13">
        <f t="shared" si="3"/>
        <v>213.69880000000003</v>
      </c>
      <c r="I8" s="13">
        <f t="shared" si="4"/>
        <v>915.852</v>
      </c>
      <c r="J8" s="13">
        <f t="shared" si="5"/>
        <v>915.852</v>
      </c>
      <c r="K8" s="1">
        <f t="shared" si="6"/>
        <v>3968.692</v>
      </c>
      <c r="L8" s="2"/>
    </row>
    <row r="9" spans="2:12" ht="12.75">
      <c r="B9" s="7" t="s">
        <v>0</v>
      </c>
      <c r="C9" s="5" t="s">
        <v>2</v>
      </c>
      <c r="D9" s="13">
        <v>3044.32</v>
      </c>
      <c r="E9" s="13">
        <f t="shared" si="0"/>
        <v>456.648</v>
      </c>
      <c r="F9" s="13">
        <f t="shared" si="1"/>
        <v>243.5456</v>
      </c>
      <c r="G9" s="13">
        <f t="shared" si="2"/>
        <v>700.1936000000001</v>
      </c>
      <c r="H9" s="13">
        <f t="shared" si="3"/>
        <v>213.10240000000005</v>
      </c>
      <c r="I9" s="13">
        <f t="shared" si="4"/>
        <v>913.296</v>
      </c>
      <c r="J9" s="13">
        <f t="shared" si="5"/>
        <v>913.296</v>
      </c>
      <c r="K9" s="1">
        <f t="shared" si="6"/>
        <v>3957.616</v>
      </c>
      <c r="L9" s="2"/>
    </row>
    <row r="10" spans="2:12" ht="12.75">
      <c r="B10" s="7"/>
      <c r="C10" s="5" t="s">
        <v>3</v>
      </c>
      <c r="D10" s="13">
        <v>3061.38</v>
      </c>
      <c r="E10" s="13">
        <f t="shared" si="0"/>
        <v>459.207</v>
      </c>
      <c r="F10" s="13">
        <f t="shared" si="1"/>
        <v>244.9104</v>
      </c>
      <c r="G10" s="13">
        <f t="shared" si="2"/>
        <v>704.1174</v>
      </c>
      <c r="H10" s="13">
        <f t="shared" si="3"/>
        <v>214.29660000000004</v>
      </c>
      <c r="I10" s="13">
        <f t="shared" si="4"/>
        <v>918.414</v>
      </c>
      <c r="J10" s="13">
        <f t="shared" si="5"/>
        <v>918.414</v>
      </c>
      <c r="K10" s="1">
        <f t="shared" si="6"/>
        <v>3979.794</v>
      </c>
      <c r="L10" s="2"/>
    </row>
    <row r="11" spans="2:12" ht="12.75">
      <c r="B11" s="7"/>
      <c r="C11" s="5" t="s">
        <v>4</v>
      </c>
      <c r="D11" s="13">
        <v>3078.43</v>
      </c>
      <c r="E11" s="13">
        <f t="shared" si="0"/>
        <v>461.76449999999994</v>
      </c>
      <c r="F11" s="13">
        <f t="shared" si="1"/>
        <v>246.27439999999999</v>
      </c>
      <c r="G11" s="13">
        <f t="shared" si="2"/>
        <v>708.0388999999999</v>
      </c>
      <c r="H11" s="13">
        <f t="shared" si="3"/>
        <v>215.4901</v>
      </c>
      <c r="I11" s="13">
        <f t="shared" si="4"/>
        <v>923.5289999999999</v>
      </c>
      <c r="J11" s="13">
        <f t="shared" si="5"/>
        <v>923.5289999999999</v>
      </c>
      <c r="K11" s="1">
        <f t="shared" si="6"/>
        <v>4001.959</v>
      </c>
      <c r="L11" s="2"/>
    </row>
    <row r="12" spans="2:12" ht="12.75">
      <c r="B12" s="7"/>
      <c r="C12" s="5" t="s">
        <v>5</v>
      </c>
      <c r="D12" s="13">
        <v>3129.6</v>
      </c>
      <c r="E12" s="13">
        <f t="shared" si="0"/>
        <v>469.43999999999994</v>
      </c>
      <c r="F12" s="13">
        <f t="shared" si="1"/>
        <v>250.368</v>
      </c>
      <c r="G12" s="13">
        <f t="shared" si="2"/>
        <v>719.808</v>
      </c>
      <c r="H12" s="13">
        <f t="shared" si="3"/>
        <v>219.072</v>
      </c>
      <c r="I12" s="13">
        <f t="shared" si="4"/>
        <v>938.88</v>
      </c>
      <c r="J12" s="13">
        <f t="shared" si="5"/>
        <v>938.88</v>
      </c>
      <c r="K12" s="1">
        <f t="shared" si="6"/>
        <v>4068.48</v>
      </c>
      <c r="L12" s="2"/>
    </row>
    <row r="13" spans="2:12" ht="12.75">
      <c r="B13" s="7"/>
      <c r="C13" s="5" t="s">
        <v>6</v>
      </c>
      <c r="D13" s="13">
        <v>3172.26</v>
      </c>
      <c r="E13" s="13">
        <f t="shared" si="0"/>
        <v>475.839</v>
      </c>
      <c r="F13" s="13">
        <f t="shared" si="1"/>
        <v>253.78080000000003</v>
      </c>
      <c r="G13" s="13">
        <f t="shared" si="2"/>
        <v>729.6198</v>
      </c>
      <c r="H13" s="13">
        <f t="shared" si="3"/>
        <v>222.05820000000003</v>
      </c>
      <c r="I13" s="13">
        <f t="shared" si="4"/>
        <v>951.6780000000001</v>
      </c>
      <c r="J13" s="13">
        <f t="shared" si="5"/>
        <v>951.6780000000001</v>
      </c>
      <c r="K13" s="1">
        <f t="shared" si="6"/>
        <v>4123.938</v>
      </c>
      <c r="L13" s="2"/>
    </row>
    <row r="14" spans="2:12" ht="12.75">
      <c r="B14" s="7"/>
      <c r="C14" s="5" t="s">
        <v>7</v>
      </c>
      <c r="D14" s="13">
        <v>3234.81</v>
      </c>
      <c r="E14" s="13">
        <f t="shared" si="0"/>
        <v>485.2215</v>
      </c>
      <c r="F14" s="13">
        <f t="shared" si="1"/>
        <v>258.7848</v>
      </c>
      <c r="G14" s="13">
        <f t="shared" si="2"/>
        <v>744.0063</v>
      </c>
      <c r="H14" s="13">
        <f t="shared" si="3"/>
        <v>226.43670000000003</v>
      </c>
      <c r="I14" s="13">
        <f t="shared" si="4"/>
        <v>970.443</v>
      </c>
      <c r="J14" s="13">
        <f t="shared" si="5"/>
        <v>970.443</v>
      </c>
      <c r="K14" s="1">
        <f t="shared" si="6"/>
        <v>4205.253</v>
      </c>
      <c r="L14" s="2"/>
    </row>
    <row r="15" spans="2:12" ht="12.75">
      <c r="B15" s="7" t="s">
        <v>8</v>
      </c>
      <c r="C15" s="5" t="s">
        <v>2</v>
      </c>
      <c r="D15" s="13">
        <v>3058.52</v>
      </c>
      <c r="E15" s="13">
        <f t="shared" si="0"/>
        <v>458.77799999999996</v>
      </c>
      <c r="F15" s="13">
        <f t="shared" si="1"/>
        <v>244.6816</v>
      </c>
      <c r="G15" s="13">
        <f t="shared" si="2"/>
        <v>703.4595999999999</v>
      </c>
      <c r="H15" s="13">
        <f t="shared" si="3"/>
        <v>214.09640000000002</v>
      </c>
      <c r="I15" s="13">
        <f t="shared" si="4"/>
        <v>917.5559999999999</v>
      </c>
      <c r="J15" s="13">
        <f t="shared" si="5"/>
        <v>917.5559999999999</v>
      </c>
      <c r="K15" s="1">
        <f t="shared" si="6"/>
        <v>3976.076</v>
      </c>
      <c r="L15" s="2"/>
    </row>
    <row r="16" spans="2:12" ht="12.75">
      <c r="B16" s="7"/>
      <c r="C16" s="5" t="s">
        <v>3</v>
      </c>
      <c r="D16" s="13">
        <v>3078.43</v>
      </c>
      <c r="E16" s="13">
        <f t="shared" si="0"/>
        <v>461.76449999999994</v>
      </c>
      <c r="F16" s="13">
        <f t="shared" si="1"/>
        <v>246.27439999999999</v>
      </c>
      <c r="G16" s="13">
        <f t="shared" si="2"/>
        <v>708.0388999999999</v>
      </c>
      <c r="H16" s="13">
        <f t="shared" si="3"/>
        <v>215.4901</v>
      </c>
      <c r="I16" s="13">
        <f t="shared" si="4"/>
        <v>923.5289999999999</v>
      </c>
      <c r="J16" s="13">
        <f t="shared" si="5"/>
        <v>923.5289999999999</v>
      </c>
      <c r="K16" s="1">
        <f t="shared" si="6"/>
        <v>4001.959</v>
      </c>
      <c r="L16" s="2"/>
    </row>
    <row r="17" spans="2:12" ht="12.75">
      <c r="B17" s="7"/>
      <c r="C17" s="5" t="s">
        <v>4</v>
      </c>
      <c r="D17" s="13">
        <v>3104.03</v>
      </c>
      <c r="E17" s="13">
        <f t="shared" si="0"/>
        <v>465.60450000000003</v>
      </c>
      <c r="F17" s="13">
        <f t="shared" si="1"/>
        <v>248.32240000000002</v>
      </c>
      <c r="G17" s="13">
        <f t="shared" si="2"/>
        <v>713.9269</v>
      </c>
      <c r="H17" s="13">
        <f t="shared" si="3"/>
        <v>217.28210000000004</v>
      </c>
      <c r="I17" s="13">
        <f t="shared" si="4"/>
        <v>931.2090000000001</v>
      </c>
      <c r="J17" s="13">
        <f t="shared" si="5"/>
        <v>931.2090000000001</v>
      </c>
      <c r="K17" s="1">
        <f t="shared" si="6"/>
        <v>4035.2390000000005</v>
      </c>
      <c r="L17" s="2"/>
    </row>
    <row r="18" spans="2:12" ht="12.75">
      <c r="B18" s="7" t="s">
        <v>9</v>
      </c>
      <c r="C18" s="5" t="s">
        <v>2</v>
      </c>
      <c r="D18" s="13">
        <v>3058.52</v>
      </c>
      <c r="E18" s="13">
        <f t="shared" si="0"/>
        <v>458.77799999999996</v>
      </c>
      <c r="F18" s="13">
        <f t="shared" si="1"/>
        <v>244.6816</v>
      </c>
      <c r="G18" s="13">
        <f t="shared" si="2"/>
        <v>703.4595999999999</v>
      </c>
      <c r="H18" s="13">
        <f t="shared" si="3"/>
        <v>214.09640000000002</v>
      </c>
      <c r="I18" s="13">
        <f t="shared" si="4"/>
        <v>917.5559999999999</v>
      </c>
      <c r="J18" s="13">
        <f t="shared" si="5"/>
        <v>917.5559999999999</v>
      </c>
      <c r="K18" s="1">
        <f t="shared" si="6"/>
        <v>3976.076</v>
      </c>
      <c r="L18" s="2"/>
    </row>
    <row r="19" spans="2:12" ht="12.75">
      <c r="B19" s="7"/>
      <c r="C19" s="5" t="s">
        <v>3</v>
      </c>
      <c r="D19" s="13">
        <v>3086.95</v>
      </c>
      <c r="E19" s="13">
        <f t="shared" si="0"/>
        <v>463.04249999999996</v>
      </c>
      <c r="F19" s="13">
        <f t="shared" si="1"/>
        <v>246.956</v>
      </c>
      <c r="G19" s="13">
        <f t="shared" si="2"/>
        <v>709.9984999999999</v>
      </c>
      <c r="H19" s="13">
        <f t="shared" si="3"/>
        <v>216.0865</v>
      </c>
      <c r="I19" s="13">
        <f t="shared" si="4"/>
        <v>926.0849999999999</v>
      </c>
      <c r="J19" s="13">
        <f t="shared" si="5"/>
        <v>926.0849999999999</v>
      </c>
      <c r="K19" s="1">
        <f t="shared" si="6"/>
        <v>4013.035</v>
      </c>
      <c r="L19" s="2"/>
    </row>
    <row r="20" spans="2:12" ht="12.75">
      <c r="B20" s="7"/>
      <c r="C20" s="5" t="s">
        <v>4</v>
      </c>
      <c r="D20" s="13">
        <v>3180.79</v>
      </c>
      <c r="E20" s="13">
        <f t="shared" si="0"/>
        <v>477.1185</v>
      </c>
      <c r="F20" s="13">
        <f t="shared" si="1"/>
        <v>254.4632</v>
      </c>
      <c r="G20" s="13">
        <f t="shared" si="2"/>
        <v>731.5817</v>
      </c>
      <c r="H20" s="13">
        <f t="shared" si="3"/>
        <v>222.6553</v>
      </c>
      <c r="I20" s="13">
        <f t="shared" si="4"/>
        <v>954.237</v>
      </c>
      <c r="J20" s="13">
        <f t="shared" si="5"/>
        <v>954.237</v>
      </c>
      <c r="K20" s="1">
        <f t="shared" si="6"/>
        <v>4135.027</v>
      </c>
      <c r="L20" s="2"/>
    </row>
    <row r="21" spans="2:12" ht="12.75">
      <c r="B21" s="7" t="s">
        <v>10</v>
      </c>
      <c r="C21" s="5" t="s">
        <v>2</v>
      </c>
      <c r="D21" s="13">
        <v>3092.66</v>
      </c>
      <c r="E21" s="13">
        <f t="shared" si="0"/>
        <v>463.89899999999994</v>
      </c>
      <c r="F21" s="13">
        <f t="shared" si="1"/>
        <v>247.4128</v>
      </c>
      <c r="G21" s="13">
        <f t="shared" si="2"/>
        <v>711.3118</v>
      </c>
      <c r="H21" s="13">
        <f t="shared" si="3"/>
        <v>216.4862</v>
      </c>
      <c r="I21" s="13">
        <f t="shared" si="4"/>
        <v>927.798</v>
      </c>
      <c r="J21" s="13">
        <f t="shared" si="5"/>
        <v>927.798</v>
      </c>
      <c r="K21" s="1">
        <f t="shared" si="6"/>
        <v>4020.4579999999996</v>
      </c>
      <c r="L21" s="2"/>
    </row>
    <row r="22" spans="2:12" ht="12.75">
      <c r="B22" s="7"/>
      <c r="C22" s="5" t="s">
        <v>3</v>
      </c>
      <c r="D22" s="13">
        <v>3143.83</v>
      </c>
      <c r="E22" s="13">
        <f t="shared" si="0"/>
        <v>471.57449999999994</v>
      </c>
      <c r="F22" s="13">
        <f t="shared" si="1"/>
        <v>251.5064</v>
      </c>
      <c r="G22" s="13">
        <f t="shared" si="2"/>
        <v>723.0808999999999</v>
      </c>
      <c r="H22" s="13">
        <f t="shared" si="3"/>
        <v>220.06810000000002</v>
      </c>
      <c r="I22" s="13">
        <f t="shared" si="4"/>
        <v>943.1489999999999</v>
      </c>
      <c r="J22" s="13">
        <f t="shared" si="5"/>
        <v>943.1489999999999</v>
      </c>
      <c r="K22" s="1">
        <f t="shared" si="6"/>
        <v>4086.979</v>
      </c>
      <c r="L22" s="2"/>
    </row>
    <row r="23" spans="2:12" ht="12.75">
      <c r="B23" s="7" t="s">
        <v>11</v>
      </c>
      <c r="C23" s="5" t="s">
        <v>2</v>
      </c>
      <c r="D23" s="13">
        <v>3058.52</v>
      </c>
      <c r="E23" s="13">
        <f t="shared" si="0"/>
        <v>458.77799999999996</v>
      </c>
      <c r="F23" s="13">
        <f t="shared" si="1"/>
        <v>244.6816</v>
      </c>
      <c r="G23" s="13">
        <f t="shared" si="2"/>
        <v>703.4595999999999</v>
      </c>
      <c r="H23" s="13">
        <f t="shared" si="3"/>
        <v>214.09640000000002</v>
      </c>
      <c r="I23" s="13">
        <f t="shared" si="4"/>
        <v>917.5559999999999</v>
      </c>
      <c r="J23" s="13">
        <f t="shared" si="5"/>
        <v>917.5559999999999</v>
      </c>
      <c r="K23" s="1">
        <f t="shared" si="6"/>
        <v>3976.076</v>
      </c>
      <c r="L23" s="2"/>
    </row>
    <row r="24" spans="2:12" ht="12.75">
      <c r="B24" s="7"/>
      <c r="C24" s="5" t="s">
        <v>3</v>
      </c>
      <c r="D24" s="13">
        <v>3143.83</v>
      </c>
      <c r="E24" s="13">
        <f t="shared" si="0"/>
        <v>471.57449999999994</v>
      </c>
      <c r="F24" s="13">
        <f t="shared" si="1"/>
        <v>251.5064</v>
      </c>
      <c r="G24" s="13">
        <f t="shared" si="2"/>
        <v>723.0808999999999</v>
      </c>
      <c r="H24" s="13">
        <f t="shared" si="3"/>
        <v>220.06810000000002</v>
      </c>
      <c r="I24" s="13">
        <f t="shared" si="4"/>
        <v>943.1489999999999</v>
      </c>
      <c r="J24" s="13">
        <f t="shared" si="5"/>
        <v>943.1489999999999</v>
      </c>
      <c r="K24" s="1">
        <f t="shared" si="6"/>
        <v>4086.979</v>
      </c>
      <c r="L24" s="2"/>
    </row>
    <row r="25" spans="2:12" ht="12.75">
      <c r="B25" s="7"/>
      <c r="C25" s="5" t="s">
        <v>4</v>
      </c>
      <c r="D25" s="13">
        <v>3172.26</v>
      </c>
      <c r="E25" s="13">
        <f t="shared" si="0"/>
        <v>475.839</v>
      </c>
      <c r="F25" s="13">
        <f t="shared" si="1"/>
        <v>253.78080000000003</v>
      </c>
      <c r="G25" s="13">
        <f t="shared" si="2"/>
        <v>729.6198</v>
      </c>
      <c r="H25" s="13">
        <f t="shared" si="3"/>
        <v>222.05820000000003</v>
      </c>
      <c r="I25" s="13">
        <f t="shared" si="4"/>
        <v>951.6780000000001</v>
      </c>
      <c r="J25" s="13">
        <f t="shared" si="5"/>
        <v>951.6780000000001</v>
      </c>
      <c r="K25" s="1">
        <f t="shared" si="6"/>
        <v>4123.938</v>
      </c>
      <c r="L25" s="2"/>
    </row>
    <row r="26" spans="2:12" ht="12.75">
      <c r="B26" s="7"/>
      <c r="C26" s="5" t="s">
        <v>5</v>
      </c>
      <c r="D26" s="13">
        <v>3234.81</v>
      </c>
      <c r="E26" s="13">
        <f t="shared" si="0"/>
        <v>485.2215</v>
      </c>
      <c r="F26" s="13">
        <f t="shared" si="1"/>
        <v>258.7848</v>
      </c>
      <c r="G26" s="13">
        <f t="shared" si="2"/>
        <v>744.0063</v>
      </c>
      <c r="H26" s="13">
        <f t="shared" si="3"/>
        <v>226.43670000000003</v>
      </c>
      <c r="I26" s="13">
        <f t="shared" si="4"/>
        <v>970.443</v>
      </c>
      <c r="J26" s="13">
        <f t="shared" si="5"/>
        <v>970.443</v>
      </c>
      <c r="K26" s="1">
        <f t="shared" si="6"/>
        <v>4205.253</v>
      </c>
      <c r="L26" s="2"/>
    </row>
    <row r="27" spans="2:12" ht="13.5" thickBot="1">
      <c r="B27" s="10"/>
      <c r="C27" s="6"/>
      <c r="D27" s="14"/>
      <c r="E27" s="14"/>
      <c r="F27" s="14"/>
      <c r="G27" s="14"/>
      <c r="H27" s="14"/>
      <c r="I27" s="14"/>
      <c r="J27" s="14"/>
      <c r="K27" s="3"/>
      <c r="L27" s="4"/>
    </row>
  </sheetData>
  <mergeCells count="29">
    <mergeCell ref="K25:L25"/>
    <mergeCell ref="K26:L26"/>
    <mergeCell ref="B2:L2"/>
    <mergeCell ref="J3:J5"/>
    <mergeCell ref="K3:L5"/>
    <mergeCell ref="K21:L21"/>
    <mergeCell ref="K22:L22"/>
    <mergeCell ref="K23:L23"/>
    <mergeCell ref="K24:L24"/>
    <mergeCell ref="K17:L17"/>
    <mergeCell ref="K18:L18"/>
    <mergeCell ref="K19:L19"/>
    <mergeCell ref="K20:L20"/>
    <mergeCell ref="K13:L13"/>
    <mergeCell ref="K14:L14"/>
    <mergeCell ref="K15:L15"/>
    <mergeCell ref="K16:L16"/>
    <mergeCell ref="K9:L9"/>
    <mergeCell ref="K10:L10"/>
    <mergeCell ref="K11:L11"/>
    <mergeCell ref="K12:L12"/>
    <mergeCell ref="K6:L6"/>
    <mergeCell ref="K7:L7"/>
    <mergeCell ref="K8:L8"/>
    <mergeCell ref="F3:G3"/>
    <mergeCell ref="E4:E5"/>
    <mergeCell ref="F5:G5"/>
    <mergeCell ref="H3:I3"/>
    <mergeCell ref="H5:I5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</dc:creator>
  <cp:keywords/>
  <dc:description/>
  <cp:lastModifiedBy>GS</cp:lastModifiedBy>
  <cp:lastPrinted>2011-06-25T14:06:26Z</cp:lastPrinted>
  <dcterms:created xsi:type="dcterms:W3CDTF">2011-06-25T12:50:32Z</dcterms:created>
  <dcterms:modified xsi:type="dcterms:W3CDTF">2011-06-25T14:32:02Z</dcterms:modified>
  <cp:category/>
  <cp:version/>
  <cp:contentType/>
  <cp:contentStatus/>
</cp:coreProperties>
</file>